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7170" activeTab="1"/>
  </bookViews>
  <sheets>
    <sheet name="ф 1" sheetId="1" r:id="rId1"/>
    <sheet name="ф 2" sheetId="2" r:id="rId2"/>
    <sheet name="ф 3" sheetId="3" r:id="rId3"/>
  </sheets>
  <definedNames>
    <definedName name="_xlnm.Print_Titles" localSheetId="1">'ф 2'!$11:$11</definedName>
    <definedName name="_xlnm.Print_Area" localSheetId="1">'ф 2'!$A$1:$D$64</definedName>
  </definedNames>
  <calcPr fullCalcOnLoad="1"/>
</workbook>
</file>

<file path=xl/sharedStrings.xml><?xml version="1.0" encoding="utf-8"?>
<sst xmlns="http://schemas.openxmlformats.org/spreadsheetml/2006/main" count="260" uniqueCount="197">
  <si>
    <t>Форма 2</t>
  </si>
  <si>
    <t xml:space="preserve">Наименование организации                             </t>
  </si>
  <si>
    <t xml:space="preserve">ИНН                                                  </t>
  </si>
  <si>
    <t xml:space="preserve">КПП                                                  </t>
  </si>
  <si>
    <t xml:space="preserve">Местонахождение (адрес)                              </t>
  </si>
  <si>
    <t xml:space="preserve">Отчетный период                                      </t>
  </si>
  <si>
    <t>№ п/п</t>
  </si>
  <si>
    <t xml:space="preserve">Наименование показателя               </t>
  </si>
  <si>
    <t xml:space="preserve">Показатель     </t>
  </si>
  <si>
    <t xml:space="preserve">Вид деятельности организации (производство, передача и сбыт тепловой энергии)     </t>
  </si>
  <si>
    <t>1.</t>
  </si>
  <si>
    <t>2.</t>
  </si>
  <si>
    <t>2.1.</t>
  </si>
  <si>
    <t>2.2.</t>
  </si>
  <si>
    <t xml:space="preserve">3. </t>
  </si>
  <si>
    <t xml:space="preserve">Расходы на химреагенты, используемые в технологическом процессе </t>
  </si>
  <si>
    <t xml:space="preserve">4. </t>
  </si>
  <si>
    <t>4.1.</t>
  </si>
  <si>
    <t>4.2.</t>
  </si>
  <si>
    <t>5.</t>
  </si>
  <si>
    <t xml:space="preserve">6. </t>
  </si>
  <si>
    <t>7.</t>
  </si>
  <si>
    <t>7.1.</t>
  </si>
  <si>
    <t xml:space="preserve">Расходы на капитальный ремонт основных производственных средств </t>
  </si>
  <si>
    <t>7.2.</t>
  </si>
  <si>
    <t xml:space="preserve">8. 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</si>
  <si>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</si>
  <si>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9.</t>
  </si>
  <si>
    <t>9.1.</t>
  </si>
  <si>
    <t>9.2.</t>
  </si>
  <si>
    <t>10.</t>
  </si>
  <si>
    <t>11.</t>
  </si>
  <si>
    <t xml:space="preserve">12. </t>
  </si>
  <si>
    <t>Расходы на аренду имущества, используемого в технологическом процессе</t>
  </si>
  <si>
    <t>13.</t>
  </si>
  <si>
    <t>Расходы на покупаемую тепловую энергию (мощность)</t>
  </si>
  <si>
    <t>13.1.</t>
  </si>
  <si>
    <t>Цена (тариф)</t>
  </si>
  <si>
    <t>13.2.</t>
  </si>
  <si>
    <t>Объем покупной энергии</t>
  </si>
  <si>
    <t>14.</t>
  </si>
  <si>
    <t>15.</t>
  </si>
  <si>
    <t>Себестоимость производимых товаров (оказываемых услуг) по регулируемому виду деятельности (тыс. руб.)</t>
  </si>
  <si>
    <t>16.</t>
  </si>
  <si>
    <t xml:space="preserve">Валовая прибыль от продажи товаров и услуг по регулируемому виду деятельности (тыс. руб.)                                              </t>
  </si>
  <si>
    <t>16.1.</t>
  </si>
  <si>
    <t xml:space="preserve">Чистая прибыль (тыс. руб.), в том числе: </t>
  </si>
  <si>
    <t>16.1.1.</t>
  </si>
  <si>
    <t xml:space="preserve"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руб.)                 </t>
  </si>
  <si>
    <t xml:space="preserve">17. </t>
  </si>
  <si>
    <t>Выручка (тыс. руб.)</t>
  </si>
  <si>
    <t>18.</t>
  </si>
  <si>
    <t xml:space="preserve">Изменение стоимости основных фондов (тыс. руб.), в том числе:                                         </t>
  </si>
  <si>
    <t>18.1.</t>
  </si>
  <si>
    <t xml:space="preserve">за счет ввода (вывода) их из эксплуатации (тыс. руб.)                                              </t>
  </si>
  <si>
    <t>19.</t>
  </si>
  <si>
    <t xml:space="preserve">Сведения об источнике публикации годовой бухгалтерской отчетности, включая бухгалтерский баланс и приложения к нему                           </t>
  </si>
  <si>
    <t>20.</t>
  </si>
  <si>
    <t xml:space="preserve">Установленная тепловая мощность (Гкал/ч)          </t>
  </si>
  <si>
    <t>21.</t>
  </si>
  <si>
    <t xml:space="preserve">Присоединенная нагрузка (Гкал/ч)                  </t>
  </si>
  <si>
    <t>22.</t>
  </si>
  <si>
    <t xml:space="preserve">Объем вырабатываемой тепловой энергии (тыс. Гкал) </t>
  </si>
  <si>
    <t>23.</t>
  </si>
  <si>
    <t xml:space="preserve">Объем покупаемой тепловой энергии (тыс. Гкал)     </t>
  </si>
  <si>
    <t>24.</t>
  </si>
  <si>
    <t xml:space="preserve">Объем тепловой энергии, отпускаемой потребителям  (тыс. Гкал), в том числе:                            </t>
  </si>
  <si>
    <t>24.1.</t>
  </si>
  <si>
    <t xml:space="preserve">по приборам учета (тыс. Гкал)                        </t>
  </si>
  <si>
    <t>24.2.</t>
  </si>
  <si>
    <t xml:space="preserve">по нормативам потребления (тыс. Гкал)                </t>
  </si>
  <si>
    <t>25.</t>
  </si>
  <si>
    <t xml:space="preserve">Технологические потери тепловой энергии при  передаче по тепловым сетям (процентов)               </t>
  </si>
  <si>
    <t>26.</t>
  </si>
  <si>
    <t xml:space="preserve">Протяженность магистральных тепловых сетей (в однотрубном исчислении) (км)               </t>
  </si>
  <si>
    <t>27.</t>
  </si>
  <si>
    <t xml:space="preserve">Протяженность распределительных тепловых сетей (в однотрубном  исчислении) (км)                                     </t>
  </si>
  <si>
    <t>28.</t>
  </si>
  <si>
    <t xml:space="preserve">Количество теплоэлектростанций (штук)             </t>
  </si>
  <si>
    <t>29.</t>
  </si>
  <si>
    <t xml:space="preserve">Количество тепловых станций и котельных (штук)    </t>
  </si>
  <si>
    <t>30.</t>
  </si>
  <si>
    <t xml:space="preserve">Количество тепловых пунктов (штук)                </t>
  </si>
  <si>
    <t>31.</t>
  </si>
  <si>
    <t xml:space="preserve">Среднесписочная численность основного      производственного персонала (человек)                </t>
  </si>
  <si>
    <t>32.</t>
  </si>
  <si>
    <t>33.</t>
  </si>
  <si>
    <t xml:space="preserve">Удельный расход электрической энергии на выработку тепловой энергии (кВт∙ч/Гкал)                                    </t>
  </si>
  <si>
    <t>34.</t>
  </si>
  <si>
    <t xml:space="preserve">Удельный расход электрической энергии на передачу тепловой энергии (кВт∙ч/Гкал)                                  </t>
  </si>
  <si>
    <t xml:space="preserve">35. </t>
  </si>
  <si>
    <t>Форма 3</t>
  </si>
  <si>
    <t>Информация о расходах на топливо</t>
  </si>
  <si>
    <t>Вид топлива</t>
  </si>
  <si>
    <t>Расходы на топливо, тыс. руб.</t>
  </si>
  <si>
    <t>Способ приобрете-ния</t>
  </si>
  <si>
    <t xml:space="preserve">Уголь                                                </t>
  </si>
  <si>
    <t xml:space="preserve">Газ по регулируемой цене                         </t>
  </si>
  <si>
    <t xml:space="preserve">Газ по нерегулируемой цене                       </t>
  </si>
  <si>
    <t xml:space="preserve">Газ сжиженный                                        </t>
  </si>
  <si>
    <t xml:space="preserve">Мазут                                                                          </t>
  </si>
  <si>
    <t xml:space="preserve">Нефть                                                </t>
  </si>
  <si>
    <t xml:space="preserve">Дизельное топливо                                    </t>
  </si>
  <si>
    <t xml:space="preserve">Дрова                                                </t>
  </si>
  <si>
    <t xml:space="preserve">Пилеты (топливные гранулы)                           </t>
  </si>
  <si>
    <t xml:space="preserve">Опилки                                               </t>
  </si>
  <si>
    <t xml:space="preserve">Торф                                                 </t>
  </si>
  <si>
    <t xml:space="preserve">Сланцы                                               </t>
  </si>
  <si>
    <t xml:space="preserve">Печное бытовое топливо                               </t>
  </si>
  <si>
    <t xml:space="preserve">Прочие виды топлива (указывается вид топлива)        </t>
  </si>
  <si>
    <r>
      <t>Удельный расход холодной воды на единицу тепловой  энергии, отпускаемой в тепловую сеть (м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/Гкал)   </t>
    </r>
  </si>
  <si>
    <t xml:space="preserve">Удельный расход условного топлива на единицу  тепловой энергии, отпускаемой в тепловую сеть (кг у. т./Гкал)                                      </t>
  </si>
  <si>
    <t>Газ природный  всего, в том числе:</t>
  </si>
  <si>
    <t>ОАО Ирбитский химико-фармацевтический завод</t>
  </si>
  <si>
    <t>Свердловская обл. г.Ирбит ул.Кирова 172</t>
  </si>
  <si>
    <t>2011 год</t>
  </si>
  <si>
    <t>Объем топлива (тыс. м3)</t>
  </si>
  <si>
    <t>Цена топлива (руб./тыс. м3)</t>
  </si>
  <si>
    <t>Расходы на топливо всего с НДС тыс.руб.</t>
  </si>
  <si>
    <t>производство</t>
  </si>
  <si>
    <t xml:space="preserve"> -</t>
  </si>
  <si>
    <t>Форма 1</t>
  </si>
  <si>
    <t>Информация о тарифах и надбавках к тарифам в сфере теплоснабжения</t>
  </si>
  <si>
    <t>Тариф на тепловую энергию (мощность),руб./Гкал</t>
  </si>
  <si>
    <t>Тариф на передачу тепловой энергии (мощности)</t>
  </si>
  <si>
    <t xml:space="preserve">Надбавка к тарифу на тепловую энергию для потребителей </t>
  </si>
  <si>
    <t xml:space="preserve">Надбавка к тарифу регулируемых организаций на тепловую энергию </t>
  </si>
  <si>
    <t xml:space="preserve">Надбавка к тарифу регулируемых организаций на передачу тепловой энергии </t>
  </si>
  <si>
    <t xml:space="preserve">Тариф на подключение создаваемых (реконструируемых) объектов недвижимости к системе теплоснабжения </t>
  </si>
  <si>
    <t xml:space="preserve">Тариф на подключение к системе теплоснабжения </t>
  </si>
  <si>
    <t>Форма 1.1</t>
  </si>
  <si>
    <t xml:space="preserve">Наименование организации   </t>
  </si>
  <si>
    <t xml:space="preserve">ИНН                        </t>
  </si>
  <si>
    <t xml:space="preserve">КПП                        </t>
  </si>
  <si>
    <t xml:space="preserve">Местонахождение (адрес)    </t>
  </si>
  <si>
    <t>Атрибуты решения по утвержденному тарифу (наименование, дата, номер)</t>
  </si>
  <si>
    <t xml:space="preserve">Период действия утвержденного  тарифа                     </t>
  </si>
  <si>
    <t xml:space="preserve">Источник опубликования     </t>
  </si>
  <si>
    <t xml:space="preserve">Потребители        </t>
  </si>
  <si>
    <t>до 2,5</t>
  </si>
  <si>
    <t>до 7,0</t>
  </si>
  <si>
    <t>Свыше</t>
  </si>
  <si>
    <t xml:space="preserve">Прочие       </t>
  </si>
  <si>
    <t>через тепловую сеть</t>
  </si>
  <si>
    <t xml:space="preserve">отпуск с коллекторов  </t>
  </si>
  <si>
    <t>Население</t>
  </si>
  <si>
    <t xml:space="preserve">за энергию   </t>
  </si>
  <si>
    <t xml:space="preserve">за мощность  </t>
  </si>
  <si>
    <t xml:space="preserve">Атрибуты решения по утвержденной надбавке к тарифу регулируемой организации на тепловую энергию (наименование, дата, номер)                          </t>
  </si>
  <si>
    <t>Наименование регулирующего органа, принявшего решение</t>
  </si>
  <si>
    <t xml:space="preserve">Период действия утвержденной надбавки                    </t>
  </si>
  <si>
    <t xml:space="preserve">Источник опубликования                               </t>
  </si>
  <si>
    <t xml:space="preserve">Надбавка к тарифу регулируемой организации на     тепловую энергию, руб./Гкал                          </t>
  </si>
  <si>
    <t xml:space="preserve">Атрибуты решения по утвержденной надбавке к тарифу на тепловую энергию для потребителей (наименование, дата, номер)                                         </t>
  </si>
  <si>
    <t xml:space="preserve">Надбавка к тарифу на тепловую энергию для потребителей, руб./Гкал                              </t>
  </si>
  <si>
    <t>Информация о тарифе на тепловую энергию и надбавках к тарифу на тепловую энергию</t>
  </si>
  <si>
    <t xml:space="preserve">Наименование регулирующего органа, принявшего решение </t>
  </si>
  <si>
    <t>от  1,2</t>
  </si>
  <si>
    <t>от  2,5</t>
  </si>
  <si>
    <t>от  7</t>
  </si>
  <si>
    <t>до  13</t>
  </si>
  <si>
    <t>Острый и редуцтрованный пар</t>
  </si>
  <si>
    <t>Горячая вода</t>
  </si>
  <si>
    <t xml:space="preserve">Двухставочный тариф на тепловую энергию   (для потребителей, получающих тепловую энергию через тепловую сеть)                </t>
  </si>
  <si>
    <t xml:space="preserve">Двухставочный тариф на тепловую энергию (для потребителей,  получающих тепловую энергию на коллекторах производителей)        </t>
  </si>
  <si>
    <t>ОАО "Ирбитский химико-фармацевтический завод"</t>
  </si>
  <si>
    <t>Свердловская область г.Ирбит ул.Кирова 172</t>
  </si>
  <si>
    <t>Постановление РЭК от 21.12.2011 г. № 197-ПК</t>
  </si>
  <si>
    <t>Региональная энергетическая комиссия Свердловской области</t>
  </si>
  <si>
    <t>с 01.01.2012 г. по 31.08.2012 г.</t>
  </si>
  <si>
    <t>http://rek.midural.ru/</t>
  </si>
  <si>
    <t>Договор на поставку и транспортировку газа №4-1460/11 от 01.11.2010 г. с ЗАО "Уралсевергаз" и ЗАО "Регионгазинвест"</t>
  </si>
  <si>
    <r>
      <t>Отборный пар (кг/см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  </t>
    </r>
  </si>
  <si>
    <t>Расходы на топливо всего   (тыс.руб)</t>
  </si>
  <si>
    <t>Расходы на подъем холодной воды, используемой в технологическом процессе (тыс.руб)</t>
  </si>
  <si>
    <r>
      <t>Цена (тариф) 1 м</t>
    </r>
    <r>
      <rPr>
        <vertAlign val="superscript"/>
        <sz val="8"/>
        <rFont val="Arial"/>
        <family val="2"/>
      </rPr>
      <t xml:space="preserve">3                   </t>
    </r>
  </si>
  <si>
    <t>Объем израсходованной воды (м3)</t>
  </si>
  <si>
    <t>Расходы на оплату труда  (тыс.руб)</t>
  </si>
  <si>
    <t>Численность персонала (чел)</t>
  </si>
  <si>
    <t>Среднемесячная заработная плата (руб)</t>
  </si>
  <si>
    <t>Отчисления на социальные нужды основного производственного персонала (тыс.руб)</t>
  </si>
  <si>
    <t>Расходы на амортизацию основных производственных средств  (тыс.руб)</t>
  </si>
  <si>
    <t>Расходы на ремонт основных производственных средств ( тыс.руб.)</t>
  </si>
  <si>
    <t>Расходы на текущий ремонт основных производственных средств (тыс.руб)</t>
  </si>
  <si>
    <t xml:space="preserve">Расходы на электрическую энергию (мощность), потребляемую оборудованием, используемым в технологическом процессе   (тыс.руб)                          </t>
  </si>
  <si>
    <t>Средневзвешенная стоимость 1 кВт∙ч (руб)</t>
  </si>
  <si>
    <t>Объем приобретенной электрической энергии (тыс.квт.ч)</t>
  </si>
  <si>
    <t>Общепроизводственные (цеховые) расходы, (тыс.туб) в том числе:</t>
  </si>
  <si>
    <t>расходы на оплату труда и отчисления на социальные нужды (тыс.руб)</t>
  </si>
  <si>
    <t>Общехозяйственные (управленческие расходы), (тыс.руб) в том числе:</t>
  </si>
  <si>
    <t>Другие затраты, относимые на себестоимость (тыс.руб)</t>
  </si>
  <si>
    <t xml:space="preserve">Одноставочный тариф на тепловую энергию, руб./Гкал  (без НДС)     </t>
  </si>
  <si>
    <t>без НДС</t>
  </si>
  <si>
    <t xml:space="preserve">Информация об основных показателях финансово-хозяйственной деятельности организации в сфере теплоснабжения </t>
  </si>
  <si>
    <t>ООО "Производственное предприятие "Ирбитский кондитер"</t>
  </si>
  <si>
    <t>Свердловская обл. г.Ирбит ул.Подгорная, 1а</t>
  </si>
  <si>
    <t>http:// www.irbit-hleb.ru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</si>
</sst>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0.00000000"/>
  </numFmts>
  <fonts count="4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6" fillId="0" borderId="0" xfId="0" applyFont="1" applyAlignment="1">
      <alignment horizontal="justify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170" fontId="1" fillId="0" borderId="14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0" borderId="13" xfId="0" applyNumberFormat="1" applyFont="1" applyBorder="1" applyAlignment="1">
      <alignment horizontal="center" vertical="top" wrapText="1"/>
    </xf>
    <xf numFmtId="170" fontId="1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2" fontId="1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5" fillId="0" borderId="13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" fontId="1" fillId="0" borderId="14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9" fillId="0" borderId="14" xfId="42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5" fillId="0" borderId="13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9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10" fillId="0" borderId="13" xfId="42" applyFont="1" applyBorder="1" applyAlignment="1" applyProtection="1">
      <alignment vertical="top" wrapText="1"/>
      <protection/>
    </xf>
    <xf numFmtId="0" fontId="8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3" fillId="0" borderId="19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0" borderId="13" xfId="0" applyFont="1" applyBorder="1" applyAlignment="1">
      <alignment vertical="top" wrapText="1"/>
    </xf>
    <xf numFmtId="170" fontId="8" fillId="0" borderId="13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k.midura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E62" sqref="E62"/>
    </sheetView>
  </sheetViews>
  <sheetFormatPr defaultColWidth="9.00390625" defaultRowHeight="12.75" outlineLevelRow="1"/>
  <cols>
    <col min="1" max="1" width="40.00390625" style="13" customWidth="1"/>
    <col min="2" max="2" width="28.625" style="13" customWidth="1"/>
    <col min="3" max="3" width="8.25390625" style="13" customWidth="1"/>
    <col min="4" max="4" width="8.125" style="13" customWidth="1"/>
    <col min="5" max="5" width="7.75390625" style="13" customWidth="1"/>
    <col min="6" max="6" width="7.25390625" style="13" customWidth="1"/>
    <col min="7" max="7" width="7.875" style="13" customWidth="1"/>
    <col min="8" max="16384" width="9.125" style="13" customWidth="1"/>
  </cols>
  <sheetData>
    <row r="1" spans="1:8" ht="15">
      <c r="A1" s="41" t="s">
        <v>121</v>
      </c>
      <c r="B1" s="41"/>
      <c r="C1" s="41"/>
      <c r="D1" s="41"/>
      <c r="E1" s="41"/>
      <c r="F1" s="41"/>
      <c r="G1" s="41"/>
      <c r="H1" s="41"/>
    </row>
    <row r="2" spans="1:8" ht="18">
      <c r="A2" s="42" t="s">
        <v>122</v>
      </c>
      <c r="B2" s="42"/>
      <c r="C2" s="42"/>
      <c r="D2" s="42"/>
      <c r="E2" s="42"/>
      <c r="F2" s="42"/>
      <c r="G2" s="42"/>
      <c r="H2" s="42"/>
    </row>
    <row r="3" ht="18">
      <c r="A3" s="22"/>
    </row>
    <row r="4" spans="1:8" ht="12.75">
      <c r="A4" s="36" t="s">
        <v>123</v>
      </c>
      <c r="B4" s="36"/>
      <c r="C4" s="48">
        <v>603.49</v>
      </c>
      <c r="D4" s="48"/>
      <c r="E4" s="48"/>
      <c r="F4" s="48"/>
      <c r="G4" s="48"/>
      <c r="H4" s="48"/>
    </row>
    <row r="5" spans="1:8" ht="12.75">
      <c r="A5" s="36" t="s">
        <v>124</v>
      </c>
      <c r="B5" s="36"/>
      <c r="C5" s="49" t="s">
        <v>120</v>
      </c>
      <c r="D5" s="49"/>
      <c r="E5" s="49"/>
      <c r="F5" s="49"/>
      <c r="G5" s="49"/>
      <c r="H5" s="49"/>
    </row>
    <row r="6" spans="1:8" ht="12.75">
      <c r="A6" s="36" t="s">
        <v>125</v>
      </c>
      <c r="B6" s="36"/>
      <c r="C6" s="49" t="s">
        <v>120</v>
      </c>
      <c r="D6" s="49"/>
      <c r="E6" s="49"/>
      <c r="F6" s="49"/>
      <c r="G6" s="49"/>
      <c r="H6" s="49"/>
    </row>
    <row r="7" spans="1:8" ht="12.75">
      <c r="A7" s="36" t="s">
        <v>126</v>
      </c>
      <c r="B7" s="36"/>
      <c r="C7" s="49" t="s">
        <v>120</v>
      </c>
      <c r="D7" s="49"/>
      <c r="E7" s="49"/>
      <c r="F7" s="49"/>
      <c r="G7" s="49"/>
      <c r="H7" s="49"/>
    </row>
    <row r="8" spans="1:8" ht="12.75">
      <c r="A8" s="36" t="s">
        <v>127</v>
      </c>
      <c r="B8" s="36"/>
      <c r="C8" s="49" t="s">
        <v>120</v>
      </c>
      <c r="D8" s="49"/>
      <c r="E8" s="49"/>
      <c r="F8" s="49"/>
      <c r="G8" s="49"/>
      <c r="H8" s="49"/>
    </row>
    <row r="9" spans="1:8" ht="30.75" customHeight="1">
      <c r="A9" s="36" t="s">
        <v>128</v>
      </c>
      <c r="B9" s="36"/>
      <c r="C9" s="49" t="s">
        <v>120</v>
      </c>
      <c r="D9" s="49"/>
      <c r="E9" s="49"/>
      <c r="F9" s="49"/>
      <c r="G9" s="49"/>
      <c r="H9" s="49"/>
    </row>
    <row r="10" spans="1:8" ht="12.75">
      <c r="A10" s="36" t="s">
        <v>129</v>
      </c>
      <c r="B10" s="36"/>
      <c r="C10" s="49" t="s">
        <v>120</v>
      </c>
      <c r="D10" s="49"/>
      <c r="E10" s="49"/>
      <c r="F10" s="49"/>
      <c r="G10" s="49"/>
      <c r="H10" s="49"/>
    </row>
    <row r="12" spans="1:8" ht="15">
      <c r="A12" s="41" t="s">
        <v>130</v>
      </c>
      <c r="B12" s="41"/>
      <c r="C12" s="41"/>
      <c r="D12" s="41"/>
      <c r="E12" s="41"/>
      <c r="F12" s="41"/>
      <c r="G12" s="41"/>
      <c r="H12" s="41"/>
    </row>
    <row r="13" ht="18">
      <c r="A13" s="22"/>
    </row>
    <row r="14" spans="1:8" ht="18">
      <c r="A14" s="42" t="s">
        <v>155</v>
      </c>
      <c r="B14" s="42"/>
      <c r="C14" s="42"/>
      <c r="D14" s="42"/>
      <c r="E14" s="42"/>
      <c r="F14" s="42"/>
      <c r="G14" s="42"/>
      <c r="H14" s="42"/>
    </row>
    <row r="15" ht="18">
      <c r="A15" s="23"/>
    </row>
    <row r="16" spans="1:8" ht="12.75">
      <c r="A16" s="32" t="s">
        <v>131</v>
      </c>
      <c r="B16" s="32"/>
      <c r="C16" s="32" t="s">
        <v>165</v>
      </c>
      <c r="D16" s="32"/>
      <c r="E16" s="32"/>
      <c r="F16" s="32"/>
      <c r="G16" s="32"/>
      <c r="H16" s="32"/>
    </row>
    <row r="17" spans="1:8" ht="12.75">
      <c r="A17" s="32" t="s">
        <v>132</v>
      </c>
      <c r="B17" s="32"/>
      <c r="C17" s="33">
        <v>6611000252</v>
      </c>
      <c r="D17" s="34"/>
      <c r="E17" s="34"/>
      <c r="F17" s="34"/>
      <c r="G17" s="34"/>
      <c r="H17" s="35"/>
    </row>
    <row r="18" spans="1:8" ht="12.75">
      <c r="A18" s="32" t="s">
        <v>133</v>
      </c>
      <c r="B18" s="32"/>
      <c r="C18" s="33">
        <v>661101001</v>
      </c>
      <c r="D18" s="34"/>
      <c r="E18" s="34"/>
      <c r="F18" s="34"/>
      <c r="G18" s="34"/>
      <c r="H18" s="35"/>
    </row>
    <row r="19" spans="1:8" ht="12.75">
      <c r="A19" s="32" t="s">
        <v>134</v>
      </c>
      <c r="B19" s="32"/>
      <c r="C19" s="32" t="s">
        <v>166</v>
      </c>
      <c r="D19" s="32"/>
      <c r="E19" s="32"/>
      <c r="F19" s="32"/>
      <c r="G19" s="32"/>
      <c r="H19" s="32"/>
    </row>
    <row r="20" spans="1:8" ht="12.75">
      <c r="A20" s="32" t="s">
        <v>135</v>
      </c>
      <c r="B20" s="32"/>
      <c r="C20" s="32" t="s">
        <v>167</v>
      </c>
      <c r="D20" s="32"/>
      <c r="E20" s="32"/>
      <c r="F20" s="32"/>
      <c r="G20" s="32"/>
      <c r="H20" s="32"/>
    </row>
    <row r="21" spans="1:8" ht="30" customHeight="1">
      <c r="A21" s="32" t="s">
        <v>156</v>
      </c>
      <c r="B21" s="32"/>
      <c r="C21" s="32" t="s">
        <v>168</v>
      </c>
      <c r="D21" s="32"/>
      <c r="E21" s="32"/>
      <c r="F21" s="32"/>
      <c r="G21" s="32"/>
      <c r="H21" s="32"/>
    </row>
    <row r="22" spans="1:8" ht="12.75">
      <c r="A22" s="32" t="s">
        <v>136</v>
      </c>
      <c r="B22" s="32"/>
      <c r="C22" s="32" t="s">
        <v>169</v>
      </c>
      <c r="D22" s="32"/>
      <c r="E22" s="32"/>
      <c r="F22" s="32"/>
      <c r="G22" s="32"/>
      <c r="H22" s="32"/>
    </row>
    <row r="23" spans="1:8" ht="12.75">
      <c r="A23" s="32" t="s">
        <v>137</v>
      </c>
      <c r="B23" s="32"/>
      <c r="C23" s="47" t="s">
        <v>170</v>
      </c>
      <c r="D23" s="32"/>
      <c r="E23" s="32"/>
      <c r="F23" s="32"/>
      <c r="G23" s="32"/>
      <c r="H23" s="32"/>
    </row>
    <row r="24" spans="1:9" ht="15.75">
      <c r="A24" s="38" t="s">
        <v>191</v>
      </c>
      <c r="B24" s="39"/>
      <c r="C24" s="39"/>
      <c r="D24" s="39"/>
      <c r="E24" s="39"/>
      <c r="F24" s="39"/>
      <c r="G24" s="39"/>
      <c r="H24" s="39"/>
      <c r="I24" s="25"/>
    </row>
    <row r="25" spans="1:8" ht="12.75">
      <c r="A25" s="32" t="s">
        <v>138</v>
      </c>
      <c r="B25" s="32"/>
      <c r="C25" s="46" t="s">
        <v>162</v>
      </c>
      <c r="D25" s="32" t="s">
        <v>172</v>
      </c>
      <c r="E25" s="32"/>
      <c r="F25" s="32"/>
      <c r="G25" s="32"/>
      <c r="H25" s="46" t="s">
        <v>161</v>
      </c>
    </row>
    <row r="26" spans="1:8" ht="12.75">
      <c r="A26" s="32"/>
      <c r="B26" s="32"/>
      <c r="C26" s="46"/>
      <c r="D26" s="15" t="s">
        <v>157</v>
      </c>
      <c r="E26" s="15" t="s">
        <v>158</v>
      </c>
      <c r="F26" s="15" t="s">
        <v>159</v>
      </c>
      <c r="G26" s="15" t="s">
        <v>141</v>
      </c>
      <c r="H26" s="46"/>
    </row>
    <row r="27" spans="1:8" ht="26.25" customHeight="1">
      <c r="A27" s="32"/>
      <c r="B27" s="32"/>
      <c r="C27" s="46"/>
      <c r="D27" s="15" t="s">
        <v>139</v>
      </c>
      <c r="E27" s="15" t="s">
        <v>140</v>
      </c>
      <c r="F27" s="15" t="s">
        <v>160</v>
      </c>
      <c r="G27" s="15">
        <v>13</v>
      </c>
      <c r="H27" s="46"/>
    </row>
    <row r="28" spans="1:8" ht="15">
      <c r="A28" s="32" t="s">
        <v>142</v>
      </c>
      <c r="B28" s="8" t="s">
        <v>143</v>
      </c>
      <c r="C28" s="24"/>
      <c r="D28" s="24"/>
      <c r="E28" s="24"/>
      <c r="F28" s="24"/>
      <c r="G28" s="24"/>
      <c r="H28" s="24"/>
    </row>
    <row r="29" spans="1:8" ht="15">
      <c r="A29" s="32"/>
      <c r="B29" s="8" t="s">
        <v>144</v>
      </c>
      <c r="C29" s="24"/>
      <c r="D29" s="11">
        <v>603.49</v>
      </c>
      <c r="E29" s="24"/>
      <c r="F29" s="24"/>
      <c r="G29" s="24"/>
      <c r="H29" s="24"/>
    </row>
    <row r="30" spans="1:8" ht="15">
      <c r="A30" s="40" t="s">
        <v>145</v>
      </c>
      <c r="B30" s="8" t="s">
        <v>143</v>
      </c>
      <c r="C30" s="24"/>
      <c r="D30" s="24"/>
      <c r="E30" s="24"/>
      <c r="F30" s="24"/>
      <c r="G30" s="24"/>
      <c r="H30" s="24"/>
    </row>
    <row r="31" spans="1:8" ht="15">
      <c r="A31" s="40"/>
      <c r="B31" s="8" t="s">
        <v>144</v>
      </c>
      <c r="C31" s="24"/>
      <c r="D31" s="24"/>
      <c r="E31" s="24"/>
      <c r="F31" s="24"/>
      <c r="G31" s="24"/>
      <c r="H31" s="24"/>
    </row>
    <row r="32" spans="1:9" ht="33" customHeight="1" hidden="1" outlineLevel="1">
      <c r="A32" s="38" t="s">
        <v>163</v>
      </c>
      <c r="B32" s="39"/>
      <c r="C32" s="39"/>
      <c r="D32" s="39"/>
      <c r="E32" s="39"/>
      <c r="F32" s="39"/>
      <c r="G32" s="39"/>
      <c r="H32" s="39"/>
      <c r="I32" s="25"/>
    </row>
    <row r="33" spans="1:8" ht="15" hidden="1" outlineLevel="1">
      <c r="A33" s="37" t="s">
        <v>142</v>
      </c>
      <c r="B33" s="24" t="s">
        <v>146</v>
      </c>
      <c r="C33" s="24"/>
      <c r="D33" s="24"/>
      <c r="E33" s="24"/>
      <c r="F33" s="24"/>
      <c r="G33" s="24"/>
      <c r="H33" s="24"/>
    </row>
    <row r="34" spans="1:8" ht="15" hidden="1" outlineLevel="1">
      <c r="A34" s="37"/>
      <c r="B34" s="24" t="s">
        <v>147</v>
      </c>
      <c r="C34" s="24"/>
      <c r="D34" s="24"/>
      <c r="E34" s="24"/>
      <c r="F34" s="24"/>
      <c r="G34" s="24"/>
      <c r="H34" s="24"/>
    </row>
    <row r="35" spans="1:8" ht="15" hidden="1" outlineLevel="1">
      <c r="A35" s="45" t="s">
        <v>145</v>
      </c>
      <c r="B35" s="24" t="s">
        <v>146</v>
      </c>
      <c r="C35" s="24"/>
      <c r="D35" s="24"/>
      <c r="E35" s="24"/>
      <c r="F35" s="24"/>
      <c r="G35" s="24"/>
      <c r="H35" s="24"/>
    </row>
    <row r="36" spans="1:8" ht="15" hidden="1" outlineLevel="1">
      <c r="A36" s="45"/>
      <c r="B36" s="24" t="s">
        <v>147</v>
      </c>
      <c r="C36" s="24"/>
      <c r="D36" s="24"/>
      <c r="E36" s="24"/>
      <c r="F36" s="24"/>
      <c r="G36" s="24"/>
      <c r="H36" s="24"/>
    </row>
    <row r="37" spans="1:9" ht="31.5" customHeight="1" hidden="1" outlineLevel="1">
      <c r="A37" s="38" t="s">
        <v>164</v>
      </c>
      <c r="B37" s="39"/>
      <c r="C37" s="39"/>
      <c r="D37" s="39"/>
      <c r="E37" s="39"/>
      <c r="F37" s="39"/>
      <c r="G37" s="39"/>
      <c r="H37" s="39"/>
      <c r="I37" s="25"/>
    </row>
    <row r="38" spans="1:8" ht="15" hidden="1" outlineLevel="1">
      <c r="A38" s="37" t="s">
        <v>142</v>
      </c>
      <c r="B38" s="24" t="s">
        <v>146</v>
      </c>
      <c r="C38" s="24"/>
      <c r="D38" s="24"/>
      <c r="E38" s="24"/>
      <c r="F38" s="24"/>
      <c r="G38" s="24"/>
      <c r="H38" s="24"/>
    </row>
    <row r="39" spans="1:8" ht="15" hidden="1" outlineLevel="1">
      <c r="A39" s="37"/>
      <c r="B39" s="24" t="s">
        <v>147</v>
      </c>
      <c r="C39" s="24"/>
      <c r="D39" s="24"/>
      <c r="E39" s="24"/>
      <c r="F39" s="24"/>
      <c r="G39" s="24"/>
      <c r="H39" s="24"/>
    </row>
    <row r="40" spans="1:8" ht="15" hidden="1" outlineLevel="1">
      <c r="A40" s="45" t="s">
        <v>145</v>
      </c>
      <c r="B40" s="24" t="s">
        <v>146</v>
      </c>
      <c r="C40" s="24"/>
      <c r="D40" s="24"/>
      <c r="E40" s="24"/>
      <c r="F40" s="24"/>
      <c r="G40" s="24"/>
      <c r="H40" s="24"/>
    </row>
    <row r="41" spans="1:8" ht="15" hidden="1" outlineLevel="1">
      <c r="A41" s="45"/>
      <c r="B41" s="24" t="s">
        <v>147</v>
      </c>
      <c r="C41" s="24"/>
      <c r="D41" s="24"/>
      <c r="E41" s="24"/>
      <c r="F41" s="24"/>
      <c r="G41" s="24"/>
      <c r="H41" s="24"/>
    </row>
    <row r="42" ht="15.75" hidden="1" outlineLevel="1" thickBot="1">
      <c r="A42" s="26"/>
    </row>
    <row r="43" spans="1:2" ht="15.75" hidden="1" outlineLevel="1" thickBot="1">
      <c r="A43" s="43" t="s">
        <v>1</v>
      </c>
      <c r="B43" s="44"/>
    </row>
    <row r="44" spans="1:2" ht="15.75" hidden="1" outlineLevel="1" thickBot="1">
      <c r="A44" s="43" t="s">
        <v>2</v>
      </c>
      <c r="B44" s="44"/>
    </row>
    <row r="45" spans="1:2" ht="15.75" hidden="1" outlineLevel="1" thickBot="1">
      <c r="A45" s="43" t="s">
        <v>3</v>
      </c>
      <c r="B45" s="44"/>
    </row>
    <row r="46" spans="1:2" ht="15.75" hidden="1" outlineLevel="1" thickBot="1">
      <c r="A46" s="43" t="s">
        <v>4</v>
      </c>
      <c r="B46" s="44"/>
    </row>
    <row r="47" spans="1:2" ht="33.75" customHeight="1" hidden="1" outlineLevel="1" thickBot="1">
      <c r="A47" s="43" t="s">
        <v>148</v>
      </c>
      <c r="B47" s="44"/>
    </row>
    <row r="48" spans="1:2" ht="15.75" hidden="1" outlineLevel="1" thickBot="1">
      <c r="A48" s="43" t="s">
        <v>149</v>
      </c>
      <c r="B48" s="44"/>
    </row>
    <row r="49" spans="1:2" ht="15.75" hidden="1" outlineLevel="1" thickBot="1">
      <c r="A49" s="43" t="s">
        <v>150</v>
      </c>
      <c r="B49" s="44"/>
    </row>
    <row r="50" spans="1:2" ht="15.75" hidden="1" outlineLevel="1" thickBot="1">
      <c r="A50" s="43" t="s">
        <v>151</v>
      </c>
      <c r="B50" s="44"/>
    </row>
    <row r="51" spans="1:2" ht="33.75" customHeight="1" hidden="1" outlineLevel="1" thickBot="1">
      <c r="A51" s="43" t="s">
        <v>152</v>
      </c>
      <c r="B51" s="44"/>
    </row>
    <row r="52" spans="1:2" ht="15.75" hidden="1" outlineLevel="1" thickBot="1">
      <c r="A52" s="27"/>
      <c r="B52" s="28"/>
    </row>
    <row r="53" spans="1:2" ht="15.75" hidden="1" outlineLevel="1" thickBot="1">
      <c r="A53" s="43" t="s">
        <v>1</v>
      </c>
      <c r="B53" s="44"/>
    </row>
    <row r="54" spans="1:2" ht="15.75" hidden="1" outlineLevel="1" thickBot="1">
      <c r="A54" s="43" t="s">
        <v>2</v>
      </c>
      <c r="B54" s="44"/>
    </row>
    <row r="55" spans="1:2" ht="15.75" hidden="1" outlineLevel="1" thickBot="1">
      <c r="A55" s="43" t="s">
        <v>3</v>
      </c>
      <c r="B55" s="44"/>
    </row>
    <row r="56" spans="1:2" ht="15.75" hidden="1" outlineLevel="1" thickBot="1">
      <c r="A56" s="43" t="s">
        <v>4</v>
      </c>
      <c r="B56" s="44"/>
    </row>
    <row r="57" spans="1:2" ht="31.5" customHeight="1" hidden="1" outlineLevel="1" thickBot="1">
      <c r="A57" s="43" t="s">
        <v>153</v>
      </c>
      <c r="B57" s="44"/>
    </row>
    <row r="58" spans="1:2" ht="15.75" hidden="1" outlineLevel="1" thickBot="1">
      <c r="A58" s="43" t="s">
        <v>149</v>
      </c>
      <c r="B58" s="44"/>
    </row>
    <row r="59" spans="1:2" ht="15.75" hidden="1" outlineLevel="1" thickBot="1">
      <c r="A59" s="43" t="s">
        <v>150</v>
      </c>
      <c r="B59" s="44"/>
    </row>
    <row r="60" spans="1:2" ht="15.75" hidden="1" outlineLevel="1" thickBot="1">
      <c r="A60" s="43" t="s">
        <v>151</v>
      </c>
      <c r="B60" s="44"/>
    </row>
    <row r="61" spans="1:2" ht="14.25" customHeight="1" hidden="1" outlineLevel="1" thickBot="1">
      <c r="A61" s="43" t="s">
        <v>154</v>
      </c>
      <c r="B61" s="44"/>
    </row>
    <row r="62" ht="15" collapsed="1">
      <c r="A62" s="26"/>
    </row>
  </sheetData>
  <sheetProtection/>
  <mergeCells count="65">
    <mergeCell ref="A61:B61"/>
    <mergeCell ref="C4:H4"/>
    <mergeCell ref="C5:H5"/>
    <mergeCell ref="C6:H6"/>
    <mergeCell ref="C7:H7"/>
    <mergeCell ref="C8:H8"/>
    <mergeCell ref="C9:H9"/>
    <mergeCell ref="C10:H10"/>
    <mergeCell ref="A56:B56"/>
    <mergeCell ref="A59:B59"/>
    <mergeCell ref="A51:B51"/>
    <mergeCell ref="A53:B53"/>
    <mergeCell ref="A54:B54"/>
    <mergeCell ref="A55:B55"/>
    <mergeCell ref="A60:B60"/>
    <mergeCell ref="A45:B45"/>
    <mergeCell ref="A46:B46"/>
    <mergeCell ref="A47:B47"/>
    <mergeCell ref="A48:B48"/>
    <mergeCell ref="A57:B57"/>
    <mergeCell ref="A58:B58"/>
    <mergeCell ref="A49:B49"/>
    <mergeCell ref="A50:B50"/>
    <mergeCell ref="A12:H12"/>
    <mergeCell ref="A14:H14"/>
    <mergeCell ref="C25:C27"/>
    <mergeCell ref="H25:H27"/>
    <mergeCell ref="A35:A36"/>
    <mergeCell ref="A37:H37"/>
    <mergeCell ref="C23:H23"/>
    <mergeCell ref="A1:H1"/>
    <mergeCell ref="A2:H2"/>
    <mergeCell ref="A43:B43"/>
    <mergeCell ref="A44:B44"/>
    <mergeCell ref="A38:A39"/>
    <mergeCell ref="A40:A41"/>
    <mergeCell ref="A4:B4"/>
    <mergeCell ref="A5:B5"/>
    <mergeCell ref="A6:B6"/>
    <mergeCell ref="A7:B7"/>
    <mergeCell ref="A8:B8"/>
    <mergeCell ref="A9:B9"/>
    <mergeCell ref="A10:B10"/>
    <mergeCell ref="A33:A34"/>
    <mergeCell ref="A28:A29"/>
    <mergeCell ref="A32:H32"/>
    <mergeCell ref="A30:A31"/>
    <mergeCell ref="A22:B22"/>
    <mergeCell ref="C22:H22"/>
    <mergeCell ref="A23:B23"/>
    <mergeCell ref="A25:B27"/>
    <mergeCell ref="D25:G25"/>
    <mergeCell ref="A19:B19"/>
    <mergeCell ref="C19:H19"/>
    <mergeCell ref="A20:B20"/>
    <mergeCell ref="C20:H20"/>
    <mergeCell ref="A21:B21"/>
    <mergeCell ref="C21:H21"/>
    <mergeCell ref="A24:H24"/>
    <mergeCell ref="A18:B18"/>
    <mergeCell ref="C18:H18"/>
    <mergeCell ref="A16:B16"/>
    <mergeCell ref="C16:H16"/>
    <mergeCell ref="A17:B17"/>
    <mergeCell ref="C17:H17"/>
  </mergeCells>
  <hyperlinks>
    <hyperlink ref="C23" r:id="rId1" display="http://rek.midural.ru/"/>
  </hyperlinks>
  <printOptions/>
  <pageMargins left="0.54" right="0.22" top="0.75" bottom="0.31" header="0.23" footer="0.16"/>
  <pageSetup horizontalDpi="600" verticalDpi="600" orientation="portrait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D53" sqref="D53"/>
    </sheetView>
  </sheetViews>
  <sheetFormatPr defaultColWidth="9.00390625" defaultRowHeight="12.75"/>
  <cols>
    <col min="1" max="1" width="7.25390625" style="3" bestFit="1" customWidth="1"/>
    <col min="2" max="2" width="11.875" style="3" customWidth="1"/>
    <col min="3" max="3" width="72.00390625" style="3" customWidth="1"/>
    <col min="4" max="4" width="17.875" style="3" customWidth="1"/>
    <col min="5" max="5" width="6.625" style="3" bestFit="1" customWidth="1"/>
    <col min="6" max="16384" width="9.125" style="3" customWidth="1"/>
  </cols>
  <sheetData>
    <row r="1" spans="1:4" ht="15">
      <c r="A1" s="67" t="s">
        <v>0</v>
      </c>
      <c r="B1" s="67"/>
      <c r="C1" s="67"/>
      <c r="D1" s="67"/>
    </row>
    <row r="2" spans="1:2" ht="12.75">
      <c r="A2" s="4"/>
      <c r="B2" s="4"/>
    </row>
    <row r="3" spans="1:4" ht="37.5" customHeight="1">
      <c r="A3" s="66" t="s">
        <v>193</v>
      </c>
      <c r="B3" s="66"/>
      <c r="C3" s="66"/>
      <c r="D3" s="66"/>
    </row>
    <row r="4" spans="1:2" ht="18.75" thickBot="1">
      <c r="A4" s="5"/>
      <c r="B4" s="5"/>
    </row>
    <row r="5" spans="1:4" ht="13.5" thickBot="1">
      <c r="A5" s="50" t="s">
        <v>1</v>
      </c>
      <c r="B5" s="51"/>
      <c r="C5" s="62" t="s">
        <v>194</v>
      </c>
      <c r="D5" s="63"/>
    </row>
    <row r="6" spans="1:4" ht="13.5" thickBot="1">
      <c r="A6" s="50" t="s">
        <v>2</v>
      </c>
      <c r="B6" s="51"/>
      <c r="C6" s="64">
        <v>6611009142</v>
      </c>
      <c r="D6" s="65"/>
    </row>
    <row r="7" spans="1:6" ht="13.5" thickBot="1">
      <c r="A7" s="50" t="s">
        <v>3</v>
      </c>
      <c r="B7" s="51"/>
      <c r="C7" s="62">
        <v>661101001</v>
      </c>
      <c r="D7" s="63"/>
      <c r="E7" s="20"/>
      <c r="F7" s="20"/>
    </row>
    <row r="8" spans="1:6" ht="13.5" thickBot="1">
      <c r="A8" s="50" t="s">
        <v>4</v>
      </c>
      <c r="B8" s="51"/>
      <c r="C8" s="64" t="s">
        <v>195</v>
      </c>
      <c r="D8" s="65"/>
      <c r="E8" s="21"/>
      <c r="F8" s="21"/>
    </row>
    <row r="9" spans="1:6" ht="13.5" thickBot="1">
      <c r="A9" s="50" t="s">
        <v>5</v>
      </c>
      <c r="B9" s="51"/>
      <c r="C9" s="54" t="s">
        <v>115</v>
      </c>
      <c r="D9" s="55"/>
      <c r="E9" s="21"/>
      <c r="F9" s="21"/>
    </row>
    <row r="10" spans="1:6" ht="18.75" thickBot="1">
      <c r="A10" s="5"/>
      <c r="B10" s="5"/>
      <c r="D10" s="30" t="s">
        <v>192</v>
      </c>
      <c r="E10" s="20"/>
      <c r="F10" s="20"/>
    </row>
    <row r="11" spans="1:4" ht="15.75" thickBot="1">
      <c r="A11" s="6" t="s">
        <v>6</v>
      </c>
      <c r="B11" s="52" t="s">
        <v>7</v>
      </c>
      <c r="C11" s="53"/>
      <c r="D11" s="7" t="s">
        <v>8</v>
      </c>
    </row>
    <row r="12" spans="1:4" ht="13.5" thickBot="1">
      <c r="A12" s="1"/>
      <c r="B12" s="56" t="s">
        <v>9</v>
      </c>
      <c r="C12" s="57"/>
      <c r="D12" s="12" t="s">
        <v>119</v>
      </c>
    </row>
    <row r="13" spans="1:5" ht="13.5" thickBot="1">
      <c r="A13" s="1" t="s">
        <v>10</v>
      </c>
      <c r="B13" s="56" t="s">
        <v>173</v>
      </c>
      <c r="C13" s="57"/>
      <c r="D13" s="18">
        <v>842.7</v>
      </c>
      <c r="E13" s="19"/>
    </row>
    <row r="14" spans="1:4" ht="13.5" thickBot="1">
      <c r="A14" s="1" t="s">
        <v>11</v>
      </c>
      <c r="B14" s="56" t="s">
        <v>174</v>
      </c>
      <c r="C14" s="57"/>
      <c r="D14" s="18">
        <v>0.02</v>
      </c>
    </row>
    <row r="15" spans="1:4" ht="13.5" thickBot="1">
      <c r="A15" s="1" t="s">
        <v>12</v>
      </c>
      <c r="B15" s="58" t="s">
        <v>175</v>
      </c>
      <c r="C15" s="59"/>
      <c r="D15" s="12">
        <v>2</v>
      </c>
    </row>
    <row r="16" spans="1:4" ht="13.5" thickBot="1">
      <c r="A16" s="1" t="s">
        <v>13</v>
      </c>
      <c r="B16" s="56" t="s">
        <v>176</v>
      </c>
      <c r="C16" s="57"/>
      <c r="D16" s="12">
        <v>13.121</v>
      </c>
    </row>
    <row r="17" spans="1:4" ht="13.5" thickBot="1">
      <c r="A17" s="1" t="s">
        <v>14</v>
      </c>
      <c r="B17" s="56" t="s">
        <v>15</v>
      </c>
      <c r="C17" s="57"/>
      <c r="D17" s="12" t="s">
        <v>120</v>
      </c>
    </row>
    <row r="18" spans="1:4" ht="13.5" thickBot="1">
      <c r="A18" s="1" t="s">
        <v>16</v>
      </c>
      <c r="B18" s="56" t="s">
        <v>177</v>
      </c>
      <c r="C18" s="57"/>
      <c r="D18" s="12">
        <v>378.3</v>
      </c>
    </row>
    <row r="19" spans="1:4" ht="13.5" thickBot="1">
      <c r="A19" s="1" t="s">
        <v>17</v>
      </c>
      <c r="B19" s="56" t="s">
        <v>178</v>
      </c>
      <c r="C19" s="57"/>
      <c r="D19" s="12">
        <v>3</v>
      </c>
    </row>
    <row r="20" spans="1:4" ht="13.5" thickBot="1">
      <c r="A20" s="1" t="s">
        <v>18</v>
      </c>
      <c r="B20" s="56" t="s">
        <v>179</v>
      </c>
      <c r="C20" s="57"/>
      <c r="D20" s="12" t="s">
        <v>120</v>
      </c>
    </row>
    <row r="21" spans="1:4" ht="13.5" thickBot="1">
      <c r="A21" s="1" t="s">
        <v>19</v>
      </c>
      <c r="B21" s="56" t="s">
        <v>180</v>
      </c>
      <c r="C21" s="57"/>
      <c r="D21" s="18">
        <v>129.3</v>
      </c>
    </row>
    <row r="22" spans="1:4" ht="13.5" thickBot="1">
      <c r="A22" s="1" t="s">
        <v>20</v>
      </c>
      <c r="B22" s="56" t="s">
        <v>181</v>
      </c>
      <c r="C22" s="57"/>
      <c r="D22" s="18">
        <v>431.3</v>
      </c>
    </row>
    <row r="23" spans="1:4" ht="13.5" thickBot="1">
      <c r="A23" s="1" t="s">
        <v>21</v>
      </c>
      <c r="B23" s="56" t="s">
        <v>182</v>
      </c>
      <c r="C23" s="57"/>
      <c r="D23" s="12">
        <v>20</v>
      </c>
    </row>
    <row r="24" spans="1:4" ht="13.5" thickBot="1">
      <c r="A24" s="1" t="s">
        <v>22</v>
      </c>
      <c r="B24" s="56" t="s">
        <v>23</v>
      </c>
      <c r="C24" s="57"/>
      <c r="D24" s="12" t="s">
        <v>120</v>
      </c>
    </row>
    <row r="25" spans="1:4" ht="13.5" thickBot="1">
      <c r="A25" s="1" t="s">
        <v>24</v>
      </c>
      <c r="B25" s="56" t="s">
        <v>183</v>
      </c>
      <c r="C25" s="57"/>
      <c r="D25" s="12" t="s">
        <v>120</v>
      </c>
    </row>
    <row r="26" spans="1:4" ht="26.25" customHeight="1" thickBot="1">
      <c r="A26" s="1" t="s">
        <v>25</v>
      </c>
      <c r="B26" s="56" t="s">
        <v>26</v>
      </c>
      <c r="C26" s="57"/>
      <c r="D26" s="12">
        <v>363.2</v>
      </c>
    </row>
    <row r="27" spans="1:4" ht="25.5" customHeight="1" thickBot="1">
      <c r="A27" s="1" t="s">
        <v>27</v>
      </c>
      <c r="B27" s="56" t="s">
        <v>184</v>
      </c>
      <c r="C27" s="57"/>
      <c r="D27" s="18">
        <v>88.4</v>
      </c>
    </row>
    <row r="28" spans="1:4" ht="13.5" thickBot="1">
      <c r="A28" s="1" t="s">
        <v>28</v>
      </c>
      <c r="B28" s="56" t="s">
        <v>185</v>
      </c>
      <c r="C28" s="57"/>
      <c r="D28" s="12">
        <v>4.37</v>
      </c>
    </row>
    <row r="29" spans="1:4" ht="13.5" thickBot="1">
      <c r="A29" s="1" t="s">
        <v>29</v>
      </c>
      <c r="B29" s="56" t="s">
        <v>186</v>
      </c>
      <c r="C29" s="57"/>
      <c r="D29" s="12">
        <v>20.22</v>
      </c>
    </row>
    <row r="30" spans="1:4" ht="13.5" thickBot="1">
      <c r="A30" s="1" t="s">
        <v>30</v>
      </c>
      <c r="B30" s="56" t="s">
        <v>187</v>
      </c>
      <c r="C30" s="57"/>
      <c r="D30" s="18">
        <v>141.7</v>
      </c>
    </row>
    <row r="31" spans="1:4" ht="13.5" thickBot="1">
      <c r="A31" s="1"/>
      <c r="B31" s="56" t="s">
        <v>188</v>
      </c>
      <c r="C31" s="57"/>
      <c r="D31" s="12">
        <v>113.4</v>
      </c>
    </row>
    <row r="32" spans="1:4" ht="13.5" thickBot="1">
      <c r="A32" s="1" t="s">
        <v>31</v>
      </c>
      <c r="B32" s="56" t="s">
        <v>189</v>
      </c>
      <c r="C32" s="57"/>
      <c r="D32" s="12">
        <v>394.2</v>
      </c>
    </row>
    <row r="33" spans="1:4" ht="13.5" thickBot="1">
      <c r="A33" s="1"/>
      <c r="B33" s="60" t="s">
        <v>188</v>
      </c>
      <c r="C33" s="61"/>
      <c r="D33" s="12">
        <v>394.2</v>
      </c>
    </row>
    <row r="34" spans="1:4" ht="13.5" thickBot="1">
      <c r="A34" s="1" t="s">
        <v>32</v>
      </c>
      <c r="B34" s="56" t="s">
        <v>33</v>
      </c>
      <c r="C34" s="57"/>
      <c r="D34" s="12">
        <v>10</v>
      </c>
    </row>
    <row r="35" spans="1:4" ht="13.5" thickBot="1">
      <c r="A35" s="1" t="s">
        <v>34</v>
      </c>
      <c r="B35" s="56" t="s">
        <v>35</v>
      </c>
      <c r="C35" s="57"/>
      <c r="D35" s="12" t="s">
        <v>120</v>
      </c>
    </row>
    <row r="36" spans="1:4" ht="13.5" thickBot="1">
      <c r="A36" s="1" t="s">
        <v>36</v>
      </c>
      <c r="B36" s="56" t="s">
        <v>37</v>
      </c>
      <c r="C36" s="57"/>
      <c r="D36" s="12" t="s">
        <v>120</v>
      </c>
    </row>
    <row r="37" spans="1:4" ht="13.5" thickBot="1">
      <c r="A37" s="1" t="s">
        <v>38</v>
      </c>
      <c r="B37" s="56" t="s">
        <v>39</v>
      </c>
      <c r="C37" s="57"/>
      <c r="D37" s="12" t="s">
        <v>120</v>
      </c>
    </row>
    <row r="38" spans="1:4" ht="13.5" thickBot="1">
      <c r="A38" s="1" t="s">
        <v>40</v>
      </c>
      <c r="B38" s="56" t="s">
        <v>190</v>
      </c>
      <c r="C38" s="57"/>
      <c r="D38" s="12" t="s">
        <v>120</v>
      </c>
    </row>
    <row r="39" spans="1:5" ht="13.5" thickBot="1">
      <c r="A39" s="1" t="s">
        <v>41</v>
      </c>
      <c r="B39" s="56" t="s">
        <v>42</v>
      </c>
      <c r="C39" s="57"/>
      <c r="D39" s="18">
        <v>2291.5</v>
      </c>
      <c r="E39" s="19"/>
    </row>
    <row r="40" spans="1:4" ht="13.5" thickBot="1">
      <c r="A40" s="1" t="s">
        <v>43</v>
      </c>
      <c r="B40" s="56" t="s">
        <v>44</v>
      </c>
      <c r="C40" s="57"/>
      <c r="D40" s="12">
        <v>-523</v>
      </c>
    </row>
    <row r="41" spans="1:4" ht="13.5" thickBot="1">
      <c r="A41" s="1" t="s">
        <v>45</v>
      </c>
      <c r="B41" s="56" t="s">
        <v>46</v>
      </c>
      <c r="C41" s="57"/>
      <c r="D41" s="12">
        <v>-523</v>
      </c>
    </row>
    <row r="42" spans="1:4" ht="13.5" thickBot="1">
      <c r="A42" s="1" t="s">
        <v>47</v>
      </c>
      <c r="B42" s="56" t="s">
        <v>48</v>
      </c>
      <c r="C42" s="57"/>
      <c r="D42" s="12" t="s">
        <v>120</v>
      </c>
    </row>
    <row r="43" spans="1:4" ht="13.5" thickBot="1">
      <c r="A43" s="1" t="s">
        <v>49</v>
      </c>
      <c r="B43" s="56" t="s">
        <v>50</v>
      </c>
      <c r="C43" s="57"/>
      <c r="D43" s="14">
        <v>1768.5</v>
      </c>
    </row>
    <row r="44" spans="1:4" ht="13.5" thickBot="1">
      <c r="A44" s="1" t="s">
        <v>51</v>
      </c>
      <c r="B44" s="56" t="s">
        <v>52</v>
      </c>
      <c r="C44" s="57"/>
      <c r="D44" s="12" t="s">
        <v>120</v>
      </c>
    </row>
    <row r="45" spans="1:4" ht="13.5" thickBot="1">
      <c r="A45" s="1" t="s">
        <v>53</v>
      </c>
      <c r="B45" s="56" t="s">
        <v>54</v>
      </c>
      <c r="C45" s="57"/>
      <c r="D45" s="12" t="s">
        <v>120</v>
      </c>
    </row>
    <row r="46" spans="1:4" ht="23.25" customHeight="1" thickBot="1">
      <c r="A46" s="1" t="s">
        <v>55</v>
      </c>
      <c r="B46" s="56" t="s">
        <v>56</v>
      </c>
      <c r="C46" s="57"/>
      <c r="D46" s="31" t="s">
        <v>196</v>
      </c>
    </row>
    <row r="47" spans="1:4" ht="13.5" thickBot="1">
      <c r="A47" s="1" t="s">
        <v>57</v>
      </c>
      <c r="B47" s="56" t="s">
        <v>58</v>
      </c>
      <c r="C47" s="57"/>
      <c r="D47" s="12">
        <v>0.8</v>
      </c>
    </row>
    <row r="48" spans="1:4" ht="13.5" thickBot="1">
      <c r="A48" s="1" t="s">
        <v>59</v>
      </c>
      <c r="B48" s="56" t="s">
        <v>60</v>
      </c>
      <c r="C48" s="57"/>
      <c r="D48" s="12">
        <v>0.8</v>
      </c>
    </row>
    <row r="49" spans="1:4" ht="13.5" thickBot="1">
      <c r="A49" s="1" t="s">
        <v>61</v>
      </c>
      <c r="B49" s="56" t="s">
        <v>62</v>
      </c>
      <c r="C49" s="57"/>
      <c r="D49" s="12">
        <v>1.944</v>
      </c>
    </row>
    <row r="50" spans="1:4" ht="13.5" thickBot="1">
      <c r="A50" s="1" t="s">
        <v>63</v>
      </c>
      <c r="B50" s="56" t="s">
        <v>64</v>
      </c>
      <c r="C50" s="57"/>
      <c r="D50" s="12">
        <v>1.944</v>
      </c>
    </row>
    <row r="51" spans="1:4" ht="13.5" thickBot="1">
      <c r="A51" s="1" t="s">
        <v>65</v>
      </c>
      <c r="B51" s="56" t="s">
        <v>66</v>
      </c>
      <c r="C51" s="57"/>
      <c r="D51" s="12">
        <v>1.944</v>
      </c>
    </row>
    <row r="52" spans="1:4" ht="13.5" thickBot="1">
      <c r="A52" s="1" t="s">
        <v>67</v>
      </c>
      <c r="B52" s="56" t="s">
        <v>68</v>
      </c>
      <c r="C52" s="57"/>
      <c r="D52" s="12">
        <v>1.944</v>
      </c>
    </row>
    <row r="53" spans="1:4" ht="13.5" thickBot="1">
      <c r="A53" s="1" t="s">
        <v>69</v>
      </c>
      <c r="B53" s="56" t="s">
        <v>70</v>
      </c>
      <c r="C53" s="57"/>
      <c r="D53" s="12" t="s">
        <v>120</v>
      </c>
    </row>
    <row r="54" spans="1:4" ht="13.5" thickBot="1">
      <c r="A54" s="1" t="s">
        <v>71</v>
      </c>
      <c r="B54" s="56" t="s">
        <v>72</v>
      </c>
      <c r="C54" s="57"/>
      <c r="D54" s="12" t="s">
        <v>120</v>
      </c>
    </row>
    <row r="55" spans="1:4" ht="13.5" thickBot="1">
      <c r="A55" s="1" t="s">
        <v>73</v>
      </c>
      <c r="B55" s="56" t="s">
        <v>74</v>
      </c>
      <c r="C55" s="57"/>
      <c r="D55" s="12" t="s">
        <v>120</v>
      </c>
    </row>
    <row r="56" spans="1:4" ht="13.5" thickBot="1">
      <c r="A56" s="1" t="s">
        <v>75</v>
      </c>
      <c r="B56" s="56" t="s">
        <v>76</v>
      </c>
      <c r="C56" s="57"/>
      <c r="D56" s="12" t="s">
        <v>120</v>
      </c>
    </row>
    <row r="57" spans="1:4" ht="13.5" thickBot="1">
      <c r="A57" s="1" t="s">
        <v>77</v>
      </c>
      <c r="B57" s="56" t="s">
        <v>78</v>
      </c>
      <c r="C57" s="57"/>
      <c r="D57" s="12" t="s">
        <v>120</v>
      </c>
    </row>
    <row r="58" spans="1:4" ht="13.5" thickBot="1">
      <c r="A58" s="1" t="s">
        <v>79</v>
      </c>
      <c r="B58" s="56" t="s">
        <v>80</v>
      </c>
      <c r="C58" s="57"/>
      <c r="D58" s="12">
        <v>1</v>
      </c>
    </row>
    <row r="59" spans="1:4" ht="13.5" thickBot="1">
      <c r="A59" s="1" t="s">
        <v>81</v>
      </c>
      <c r="B59" s="56" t="s">
        <v>82</v>
      </c>
      <c r="C59" s="57"/>
      <c r="D59" s="12">
        <v>1</v>
      </c>
    </row>
    <row r="60" spans="1:4" ht="13.5" thickBot="1">
      <c r="A60" s="1" t="s">
        <v>83</v>
      </c>
      <c r="B60" s="56" t="s">
        <v>84</v>
      </c>
      <c r="C60" s="57"/>
      <c r="D60" s="12">
        <v>2</v>
      </c>
    </row>
    <row r="61" spans="1:4" ht="24.75" customHeight="1" thickBot="1">
      <c r="A61" s="1" t="s">
        <v>85</v>
      </c>
      <c r="B61" s="56" t="s">
        <v>111</v>
      </c>
      <c r="C61" s="57"/>
      <c r="D61" s="29">
        <v>137</v>
      </c>
    </row>
    <row r="62" spans="1:4" ht="13.5" thickBot="1">
      <c r="A62" s="1" t="s">
        <v>86</v>
      </c>
      <c r="B62" s="56" t="s">
        <v>87</v>
      </c>
      <c r="C62" s="57"/>
      <c r="D62" s="14">
        <v>0.01</v>
      </c>
    </row>
    <row r="63" spans="1:4" ht="13.5" thickBot="1">
      <c r="A63" s="1" t="s">
        <v>88</v>
      </c>
      <c r="B63" s="56" t="s">
        <v>89</v>
      </c>
      <c r="C63" s="57"/>
      <c r="D63" s="12" t="s">
        <v>120</v>
      </c>
    </row>
    <row r="64" spans="1:4" ht="13.5" thickBot="1">
      <c r="A64" s="1" t="s">
        <v>90</v>
      </c>
      <c r="B64" s="56" t="s">
        <v>110</v>
      </c>
      <c r="C64" s="57"/>
      <c r="D64" s="14">
        <v>0.007</v>
      </c>
    </row>
    <row r="65" spans="1:2" ht="12.75">
      <c r="A65" s="4"/>
      <c r="B65" s="4"/>
    </row>
    <row r="66" spans="1:2" ht="15">
      <c r="A66" s="2"/>
      <c r="B66" s="2"/>
    </row>
  </sheetData>
  <sheetProtection/>
  <mergeCells count="66">
    <mergeCell ref="B61:C61"/>
    <mergeCell ref="B62:C62"/>
    <mergeCell ref="B63:C63"/>
    <mergeCell ref="B64:C64"/>
    <mergeCell ref="A3:D3"/>
    <mergeCell ref="A1:D1"/>
    <mergeCell ref="C5:D5"/>
    <mergeCell ref="C6:D6"/>
    <mergeCell ref="A5:B5"/>
    <mergeCell ref="A6:B6"/>
    <mergeCell ref="B58:C58"/>
    <mergeCell ref="B59:C59"/>
    <mergeCell ref="B60:C60"/>
    <mergeCell ref="C7:D7"/>
    <mergeCell ref="C8:D8"/>
    <mergeCell ref="B55:C55"/>
    <mergeCell ref="B56:C56"/>
    <mergeCell ref="B49:C49"/>
    <mergeCell ref="B50:C50"/>
    <mergeCell ref="B51:C51"/>
    <mergeCell ref="B42:C42"/>
    <mergeCell ref="B43:C43"/>
    <mergeCell ref="B44:C44"/>
    <mergeCell ref="B45:C45"/>
    <mergeCell ref="B46:C46"/>
    <mergeCell ref="B57:C57"/>
    <mergeCell ref="B52:C52"/>
    <mergeCell ref="B53:C53"/>
    <mergeCell ref="B54:C54"/>
    <mergeCell ref="B31:C31"/>
    <mergeCell ref="B32:C32"/>
    <mergeCell ref="B34:C34"/>
    <mergeCell ref="B47:C47"/>
    <mergeCell ref="B48:C48"/>
    <mergeCell ref="B37:C37"/>
    <mergeCell ref="B38:C38"/>
    <mergeCell ref="B39:C39"/>
    <mergeCell ref="B40:C40"/>
    <mergeCell ref="B41:C41"/>
    <mergeCell ref="B35:C35"/>
    <mergeCell ref="B36:C36"/>
    <mergeCell ref="B33:C33"/>
    <mergeCell ref="B24:C24"/>
    <mergeCell ref="B25:C25"/>
    <mergeCell ref="B26:C26"/>
    <mergeCell ref="B27:C27"/>
    <mergeCell ref="B28:C28"/>
    <mergeCell ref="B29:C29"/>
    <mergeCell ref="B30:C30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A7:B7"/>
    <mergeCell ref="A8:B8"/>
    <mergeCell ref="A9:B9"/>
    <mergeCell ref="B11:C11"/>
    <mergeCell ref="C9:D9"/>
    <mergeCell ref="B22:C22"/>
    <mergeCell ref="B21:C21"/>
  </mergeCells>
  <printOptions/>
  <pageMargins left="0.75" right="0.15" top="0.31" bottom="0.29" header="0.25" footer="0.21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28.00390625" style="3" customWidth="1"/>
    <col min="2" max="2" width="13.00390625" style="3" customWidth="1"/>
    <col min="3" max="3" width="14.75390625" style="3" customWidth="1"/>
    <col min="4" max="4" width="14.125" style="3" customWidth="1"/>
    <col min="5" max="5" width="21.375" style="3" customWidth="1"/>
    <col min="6" max="16384" width="9.125" style="3" customWidth="1"/>
  </cols>
  <sheetData>
    <row r="1" spans="1:5" ht="15">
      <c r="A1" s="67" t="s">
        <v>91</v>
      </c>
      <c r="B1" s="67"/>
      <c r="C1" s="67"/>
      <c r="D1" s="67"/>
      <c r="E1" s="67"/>
    </row>
    <row r="2" ht="18">
      <c r="A2" s="5"/>
    </row>
    <row r="3" spans="1:5" ht="18">
      <c r="A3" s="68" t="s">
        <v>92</v>
      </c>
      <c r="B3" s="68"/>
      <c r="C3" s="68"/>
      <c r="D3" s="68"/>
      <c r="E3" s="68"/>
    </row>
    <row r="4" ht="33.75" customHeight="1">
      <c r="A4" s="5"/>
    </row>
    <row r="5" spans="1:5" ht="12.75">
      <c r="A5" s="8" t="s">
        <v>1</v>
      </c>
      <c r="B5" s="32" t="s">
        <v>113</v>
      </c>
      <c r="C5" s="32"/>
      <c r="D5" s="32"/>
      <c r="E5" s="32"/>
    </row>
    <row r="6" spans="1:5" ht="12.75">
      <c r="A6" s="8" t="s">
        <v>2</v>
      </c>
      <c r="B6" s="36">
        <v>6611000252</v>
      </c>
      <c r="C6" s="36"/>
      <c r="D6" s="36"/>
      <c r="E6" s="36"/>
    </row>
    <row r="7" spans="1:5" ht="12.75">
      <c r="A7" s="8" t="s">
        <v>3</v>
      </c>
      <c r="B7" s="33">
        <v>661101001</v>
      </c>
      <c r="C7" s="34"/>
      <c r="D7" s="34"/>
      <c r="E7" s="35"/>
    </row>
    <row r="8" spans="1:5" ht="12.75">
      <c r="A8" s="8" t="s">
        <v>4</v>
      </c>
      <c r="B8" s="32" t="s">
        <v>114</v>
      </c>
      <c r="C8" s="32"/>
      <c r="D8" s="32"/>
      <c r="E8" s="32"/>
    </row>
    <row r="9" spans="1:5" ht="12.75">
      <c r="A9" s="8" t="s">
        <v>5</v>
      </c>
      <c r="B9" s="32" t="s">
        <v>115</v>
      </c>
      <c r="C9" s="32"/>
      <c r="D9" s="32"/>
      <c r="E9" s="32"/>
    </row>
    <row r="10" ht="18">
      <c r="A10" s="5"/>
    </row>
    <row r="11" spans="1:5" ht="47.25" customHeight="1">
      <c r="A11" s="9" t="s">
        <v>93</v>
      </c>
      <c r="B11" s="9" t="s">
        <v>116</v>
      </c>
      <c r="C11" s="9" t="s">
        <v>117</v>
      </c>
      <c r="D11" s="9" t="s">
        <v>94</v>
      </c>
      <c r="E11" s="9" t="s">
        <v>95</v>
      </c>
    </row>
    <row r="12" spans="1:5" ht="12.75">
      <c r="A12" s="8" t="s">
        <v>96</v>
      </c>
      <c r="B12" s="10"/>
      <c r="C12" s="10"/>
      <c r="D12" s="10"/>
      <c r="E12" s="10"/>
    </row>
    <row r="13" spans="1:5" ht="29.25" customHeight="1">
      <c r="A13" s="8" t="s">
        <v>112</v>
      </c>
      <c r="B13" s="15">
        <f>B14+B15</f>
        <v>9535.969</v>
      </c>
      <c r="C13" s="16">
        <f>D13/B13*1000</f>
        <v>2954.645425126697</v>
      </c>
      <c r="D13" s="15">
        <f>D14+D15</f>
        <v>28175.40718</v>
      </c>
      <c r="E13" s="71" t="s">
        <v>171</v>
      </c>
    </row>
    <row r="14" spans="1:5" ht="15.75" customHeight="1">
      <c r="A14" s="8" t="s">
        <v>97</v>
      </c>
      <c r="B14" s="15"/>
      <c r="C14" s="15"/>
      <c r="D14" s="15"/>
      <c r="E14" s="72"/>
    </row>
    <row r="15" spans="1:5" ht="13.5" customHeight="1">
      <c r="A15" s="8" t="s">
        <v>98</v>
      </c>
      <c r="B15" s="15">
        <v>9535.969</v>
      </c>
      <c r="C15" s="16">
        <f>D15/B15*1000</f>
        <v>2954.645425126697</v>
      </c>
      <c r="D15" s="17">
        <v>28175.40718</v>
      </c>
      <c r="E15" s="73"/>
    </row>
    <row r="16" spans="1:5" ht="12.75">
      <c r="A16" s="8" t="s">
        <v>99</v>
      </c>
      <c r="B16" s="15" t="s">
        <v>120</v>
      </c>
      <c r="C16" s="15"/>
      <c r="D16" s="15"/>
      <c r="E16" s="10"/>
    </row>
    <row r="17" spans="1:5" ht="12.75">
      <c r="A17" s="8" t="s">
        <v>100</v>
      </c>
      <c r="B17" s="15" t="s">
        <v>120</v>
      </c>
      <c r="C17" s="15"/>
      <c r="D17" s="15"/>
      <c r="E17" s="10"/>
    </row>
    <row r="18" spans="1:5" ht="12.75">
      <c r="A18" s="8" t="s">
        <v>101</v>
      </c>
      <c r="B18" s="15" t="s">
        <v>120</v>
      </c>
      <c r="C18" s="15"/>
      <c r="D18" s="15"/>
      <c r="E18" s="10"/>
    </row>
    <row r="19" spans="1:5" ht="12.75">
      <c r="A19" s="8" t="s">
        <v>102</v>
      </c>
      <c r="B19" s="15" t="s">
        <v>120</v>
      </c>
      <c r="C19" s="15"/>
      <c r="D19" s="15"/>
      <c r="E19" s="10"/>
    </row>
    <row r="20" spans="1:5" ht="12.75">
      <c r="A20" s="8" t="s">
        <v>103</v>
      </c>
      <c r="B20" s="15" t="s">
        <v>120</v>
      </c>
      <c r="C20" s="15"/>
      <c r="D20" s="15"/>
      <c r="E20" s="10"/>
    </row>
    <row r="21" spans="1:5" ht="12.75">
      <c r="A21" s="8" t="s">
        <v>104</v>
      </c>
      <c r="B21" s="15" t="s">
        <v>120</v>
      </c>
      <c r="C21" s="15"/>
      <c r="D21" s="15"/>
      <c r="E21" s="10"/>
    </row>
    <row r="22" spans="1:5" ht="12.75">
      <c r="A22" s="8" t="s">
        <v>105</v>
      </c>
      <c r="B22" s="15" t="s">
        <v>120</v>
      </c>
      <c r="C22" s="15"/>
      <c r="D22" s="15"/>
      <c r="E22" s="10"/>
    </row>
    <row r="23" spans="1:5" ht="12.75">
      <c r="A23" s="8" t="s">
        <v>106</v>
      </c>
      <c r="B23" s="15" t="s">
        <v>120</v>
      </c>
      <c r="C23" s="15"/>
      <c r="D23" s="15"/>
      <c r="E23" s="10"/>
    </row>
    <row r="24" spans="1:5" ht="12.75">
      <c r="A24" s="8" t="s">
        <v>107</v>
      </c>
      <c r="B24" s="15" t="s">
        <v>120</v>
      </c>
      <c r="C24" s="15"/>
      <c r="D24" s="15"/>
      <c r="E24" s="10"/>
    </row>
    <row r="25" spans="1:5" ht="12.75">
      <c r="A25" s="8" t="s">
        <v>108</v>
      </c>
      <c r="B25" s="15" t="s">
        <v>120</v>
      </c>
      <c r="C25" s="15"/>
      <c r="D25" s="15"/>
      <c r="E25" s="10"/>
    </row>
    <row r="26" spans="1:5" ht="33" customHeight="1">
      <c r="A26" s="8" t="s">
        <v>109</v>
      </c>
      <c r="B26" s="15" t="s">
        <v>120</v>
      </c>
      <c r="C26" s="15"/>
      <c r="D26" s="15"/>
      <c r="E26" s="10"/>
    </row>
    <row r="27" spans="1:5" ht="12.75">
      <c r="A27" s="69" t="s">
        <v>118</v>
      </c>
      <c r="B27" s="69"/>
      <c r="C27" s="70">
        <f>D15*1.18</f>
        <v>33246.9804724</v>
      </c>
      <c r="D27" s="70"/>
      <c r="E27" s="70"/>
    </row>
    <row r="28" ht="18">
      <c r="A28" s="5"/>
    </row>
  </sheetData>
  <sheetProtection/>
  <mergeCells count="10">
    <mergeCell ref="A1:E1"/>
    <mergeCell ref="A3:E3"/>
    <mergeCell ref="B5:E5"/>
    <mergeCell ref="B6:E6"/>
    <mergeCell ref="B9:E9"/>
    <mergeCell ref="A27:B27"/>
    <mergeCell ref="C27:E27"/>
    <mergeCell ref="E13:E15"/>
    <mergeCell ref="B7:E7"/>
    <mergeCell ref="B8:E8"/>
  </mergeCells>
  <printOptions/>
  <pageMargins left="0.75" right="0.3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</cp:lastModifiedBy>
  <cp:lastPrinted>2012-04-02T09:17:49Z</cp:lastPrinted>
  <dcterms:created xsi:type="dcterms:W3CDTF">2012-01-19T03:27:01Z</dcterms:created>
  <dcterms:modified xsi:type="dcterms:W3CDTF">2012-04-02T11:52:36Z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